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1600" windowHeight="9732"/>
  </bookViews>
  <sheets>
    <sheet name="Foglio1" sheetId="1" r:id="rId1"/>
  </sheets>
  <definedNames>
    <definedName name="_xlnm.Print_Area" localSheetId="0">Foglio1!$A$1:$J$71</definedName>
    <definedName name="dipartimenti">Foglio1!$O$4:$O$7</definedName>
    <definedName name="tipocdl">Foglio1!$P$4:$P$6</definedName>
  </definedNames>
  <calcPr calcId="144525"/>
</workbook>
</file>

<file path=xl/calcChain.xml><?xml version="1.0" encoding="utf-8"?>
<calcChain xmlns="http://schemas.openxmlformats.org/spreadsheetml/2006/main">
  <c r="M25" i="1" l="1"/>
  <c r="M26" i="1"/>
  <c r="M27" i="1"/>
  <c r="M28" i="1"/>
  <c r="M29" i="1"/>
  <c r="M30" i="1"/>
  <c r="M31" i="1"/>
  <c r="M32" i="1"/>
  <c r="R61" i="1"/>
  <c r="R62" i="1"/>
  <c r="L24" i="1" l="1"/>
  <c r="L25" i="1"/>
  <c r="L26" i="1"/>
  <c r="L27" i="1"/>
  <c r="L28" i="1"/>
  <c r="L29" i="1"/>
  <c r="L30" i="1"/>
  <c r="L31" i="1"/>
  <c r="L32" i="1"/>
  <c r="L23" i="1"/>
  <c r="K24" i="1"/>
  <c r="M24" i="1" s="1"/>
  <c r="K25" i="1"/>
  <c r="K26" i="1"/>
  <c r="K27" i="1"/>
  <c r="K28" i="1"/>
  <c r="K29" i="1"/>
  <c r="K30" i="1"/>
  <c r="K31" i="1"/>
  <c r="K32" i="1"/>
  <c r="K23" i="1"/>
  <c r="M23" i="1" s="1"/>
  <c r="I11" i="1" s="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P24" i="1"/>
  <c r="R24" i="1" s="1"/>
  <c r="P25" i="1"/>
  <c r="P26" i="1"/>
  <c r="R26" i="1" s="1"/>
  <c r="P27" i="1"/>
  <c r="P28" i="1"/>
  <c r="R28" i="1" s="1"/>
  <c r="P29" i="1"/>
  <c r="P30" i="1"/>
  <c r="R30" i="1" s="1"/>
  <c r="P31" i="1"/>
  <c r="P32" i="1"/>
  <c r="R32" i="1" s="1"/>
  <c r="P33" i="1"/>
  <c r="P34" i="1"/>
  <c r="R34" i="1" s="1"/>
  <c r="P35" i="1"/>
  <c r="P36" i="1"/>
  <c r="R36" i="1" s="1"/>
  <c r="P37" i="1"/>
  <c r="P38" i="1"/>
  <c r="R38" i="1" s="1"/>
  <c r="P39" i="1"/>
  <c r="P40" i="1"/>
  <c r="R40" i="1" s="1"/>
  <c r="P41" i="1"/>
  <c r="P42" i="1"/>
  <c r="R42" i="1" s="1"/>
  <c r="P43" i="1"/>
  <c r="P44" i="1"/>
  <c r="R44" i="1" s="1"/>
  <c r="P45" i="1"/>
  <c r="P46" i="1"/>
  <c r="R46" i="1" s="1"/>
  <c r="P47" i="1"/>
  <c r="P48" i="1"/>
  <c r="R48" i="1" s="1"/>
  <c r="P49" i="1"/>
  <c r="P50" i="1"/>
  <c r="R50" i="1" s="1"/>
  <c r="P51" i="1"/>
  <c r="P52" i="1"/>
  <c r="R52" i="1" s="1"/>
  <c r="P53" i="1"/>
  <c r="P54" i="1"/>
  <c r="R54" i="1" s="1"/>
  <c r="P55" i="1"/>
  <c r="P56" i="1"/>
  <c r="R56" i="1" s="1"/>
  <c r="P57" i="1"/>
  <c r="P58" i="1"/>
  <c r="R58" i="1" s="1"/>
  <c r="P59" i="1"/>
  <c r="P60" i="1"/>
  <c r="R60" i="1" s="1"/>
  <c r="P61" i="1"/>
  <c r="P62" i="1"/>
  <c r="Q23" i="1"/>
  <c r="P23" i="1"/>
  <c r="R23" i="1" s="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23" i="1"/>
  <c r="R59" i="1" l="1"/>
  <c r="R55" i="1"/>
  <c r="R51" i="1"/>
  <c r="R47" i="1"/>
  <c r="R43" i="1"/>
  <c r="R39" i="1"/>
  <c r="R35" i="1"/>
  <c r="R31" i="1"/>
  <c r="R27" i="1"/>
  <c r="R57" i="1"/>
  <c r="R53" i="1"/>
  <c r="R49" i="1"/>
  <c r="R45" i="1"/>
  <c r="R41" i="1"/>
  <c r="R37" i="1"/>
  <c r="R33" i="1"/>
  <c r="R29" i="1"/>
  <c r="R25" i="1"/>
  <c r="I10" i="1" s="1"/>
  <c r="I8" i="1"/>
  <c r="I9" i="1"/>
  <c r="I12" i="1" l="1"/>
  <c r="B12" i="1" s="1"/>
  <c r="B11" i="1"/>
</calcChain>
</file>

<file path=xl/sharedStrings.xml><?xml version="1.0" encoding="utf-8"?>
<sst xmlns="http://schemas.openxmlformats.org/spreadsheetml/2006/main" count="45" uniqueCount="38">
  <si>
    <t>n.</t>
  </si>
  <si>
    <t>data</t>
  </si>
  <si>
    <t>voto</t>
  </si>
  <si>
    <t>voti*crediti</t>
  </si>
  <si>
    <t>è &lt;= fine</t>
  </si>
  <si>
    <t>è &gt;= inizio</t>
  </si>
  <si>
    <t>crediti con voto acquisiti per Vc</t>
  </si>
  <si>
    <t>crediti senza voto acquisiti per Vc</t>
  </si>
  <si>
    <t>è nell'intervallo</t>
  </si>
  <si>
    <t>crediti totali acquisiti per Vc</t>
  </si>
  <si>
    <t>Cognome</t>
  </si>
  <si>
    <t>Nome</t>
  </si>
  <si>
    <t>Matricola</t>
  </si>
  <si>
    <t>Dipartimento</t>
  </si>
  <si>
    <t>DEI</t>
  </si>
  <si>
    <t>DICAR</t>
  </si>
  <si>
    <t>DICATECH</t>
  </si>
  <si>
    <t>DMMM</t>
  </si>
  <si>
    <t>laurea (3 anni)</t>
  </si>
  <si>
    <t>laurea magistrale (2 anni)</t>
  </si>
  <si>
    <t>Dati carriera per studente iscritto a corso di laurea</t>
  </si>
  <si>
    <t>Tipo corso di laurea</t>
  </si>
  <si>
    <t>Corso di laurea</t>
  </si>
  <si>
    <t>l. mag. a ciclo unico (5 anni)</t>
  </si>
  <si>
    <t>CFU</t>
  </si>
  <si>
    <t>Crediti acquisiti in attività formative con voto</t>
  </si>
  <si>
    <t>Crediti acquisiti in attività formative senza voto</t>
  </si>
  <si>
    <t>nome esame/attività</t>
  </si>
  <si>
    <t>Dati di controllo</t>
  </si>
  <si>
    <t>data inizio (per calcolo di Vc)</t>
  </si>
  <si>
    <t>data fine (per calcolo di Vm e Vc)</t>
  </si>
  <si>
    <t>somma voti*crediti per Vm</t>
  </si>
  <si>
    <t>crediti con voto acquisiti per Vm</t>
  </si>
  <si>
    <r>
      <t xml:space="preserve">Avvertenze:
1) la votazione di "30 e lode" va inserita come "31";
2) gli studenti iscritti a una laurea magistrale devono inserire anche gli esami sostenuti nella laurea triennale che ha vi dato accesso;
3) in questo caso, la prova finale della laurea triennale va inserita tra le </t>
    </r>
    <r>
      <rPr>
        <i/>
        <sz val="11"/>
        <color theme="1"/>
        <rFont val="Calibri"/>
        <family val="2"/>
        <scheme val="minor"/>
      </rPr>
      <t>attività formative senza voto</t>
    </r>
    <r>
      <rPr>
        <sz val="11"/>
        <color theme="1"/>
        <rFont val="Calibri"/>
        <family val="2"/>
        <scheme val="minor"/>
      </rPr>
      <t>, con la data in cui la laurea è stata conseguita, e con il numero di crediti attribuiti alla prova finale.</t>
    </r>
  </si>
  <si>
    <t>Bando Erasmus+ SMS - Politecnico di Bari - Mobilità per A.A. 2015-16</t>
  </si>
  <si>
    <t>Vmedia calcolato</t>
  </si>
  <si>
    <t>Vcrediti calcolato</t>
  </si>
  <si>
    <t>Dichiarazione ai sensi dell'art. 47 D.P.R. 28 dicembre 2000, n. 445:
Il sottoscritto, consapevole delle sanzioni penali nel caso di dichiarazioni non veritiere, di formazione o uso di atti falsi, dichiara di avere conseguito i crediti formativi universitari sopra riportati, e che tutti i dati relativi (data, voto, numero di crediti) sono corretti, completi e veritieri.
Dichiara altresì di avere generato il presente documento mediante il file .xlsx distribuito sul sito web del Politecnico di Bari, mediante la sola immissione dei  dati nei campi vuoti evidenziati in colore.
Data _______________________  Firma leggibile 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</si>
</sst>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6"/>
      <color theme="1"/>
      <name val="Calibri"/>
      <family val="2"/>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right"/>
    </xf>
    <xf numFmtId="0" fontId="0" fillId="0" borderId="1" xfId="0" applyBorder="1" applyAlignment="1">
      <alignment horizontal="right"/>
    </xf>
    <xf numFmtId="0" fontId="1" fillId="0" borderId="1" xfId="0" applyFont="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1" fillId="0" borderId="0" xfId="0" applyFont="1" applyAlignment="1">
      <alignment horizontal="left"/>
    </xf>
    <xf numFmtId="0" fontId="0" fillId="2" borderId="1" xfId="0" applyFill="1" applyBorder="1" applyAlignment="1" applyProtection="1">
      <alignment horizontal="right"/>
      <protection locked="0"/>
    </xf>
    <xf numFmtId="14" fontId="0" fillId="2" borderId="1" xfId="0" applyNumberFormat="1" applyFill="1" applyBorder="1" applyAlignment="1" applyProtection="1">
      <alignment horizontal="right"/>
      <protection locked="0"/>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xf>
    <xf numFmtId="0" fontId="3" fillId="0" borderId="0" xfId="0" applyFont="1" applyAlignment="1">
      <alignment horizontal="left"/>
    </xf>
    <xf numFmtId="0" fontId="1" fillId="0" borderId="0" xfId="0" applyFont="1" applyBorder="1" applyAlignment="1">
      <alignment horizontal="left"/>
    </xf>
    <xf numFmtId="0" fontId="0" fillId="2" borderId="1" xfId="0" applyFill="1" applyBorder="1" applyAlignment="1" applyProtection="1">
      <alignment horizontal="right" wrapText="1"/>
      <protection locked="0"/>
    </xf>
    <xf numFmtId="0" fontId="0" fillId="0" borderId="0" xfId="0" applyFill="1" applyBorder="1" applyAlignment="1" applyProtection="1">
      <alignment horizontal="right" wrapText="1"/>
    </xf>
    <xf numFmtId="0" fontId="1" fillId="0" borderId="1" xfId="0" applyFont="1" applyBorder="1" applyAlignment="1">
      <alignment horizontal="right" wrapText="1"/>
    </xf>
    <xf numFmtId="0" fontId="0" fillId="0" borderId="0" xfId="0" applyAlignment="1">
      <alignment horizontal="right" wrapText="1"/>
    </xf>
    <xf numFmtId="0" fontId="2" fillId="0" borderId="0" xfId="0" applyFont="1" applyAlignment="1">
      <alignment horizontal="left" wrapText="1"/>
    </xf>
    <xf numFmtId="0" fontId="0" fillId="0" borderId="1" xfId="0" applyBorder="1" applyAlignment="1">
      <alignment horizontal="right" wrapText="1"/>
    </xf>
    <xf numFmtId="0" fontId="0" fillId="0" borderId="0" xfId="0" applyAlignment="1">
      <alignment horizontal="left" vertical="top" wrapText="1"/>
    </xf>
    <xf numFmtId="0" fontId="0" fillId="2" borderId="1" xfId="0" applyFill="1" applyBorder="1" applyAlignment="1" applyProtection="1">
      <alignment horizontal="right"/>
      <protection locked="0"/>
    </xf>
    <xf numFmtId="0" fontId="0" fillId="0" borderId="0" xfId="0" applyBorder="1" applyAlignment="1">
      <alignment horizontal="left" wrapText="1"/>
    </xf>
    <xf numFmtId="0" fontId="0" fillId="0" borderId="0" xfId="0" applyAlignment="1">
      <alignment horizontal="left" wrapText="1"/>
    </xf>
    <xf numFmtId="0" fontId="4" fillId="0" borderId="1" xfId="0" applyFont="1" applyBorder="1" applyAlignment="1">
      <alignment horizontal="right" wrapText="1"/>
    </xf>
    <xf numFmtId="14" fontId="4" fillId="0" borderId="1" xfId="0" applyNumberFormat="1" applyFont="1" applyBorder="1" applyAlignment="1">
      <alignment horizontal="right"/>
    </xf>
    <xf numFmtId="0" fontId="0" fillId="0" borderId="0" xfId="0" applyFill="1" applyBorder="1" applyAlignment="1" applyProtection="1">
      <alignment horizontal="right"/>
    </xf>
    <xf numFmtId="0" fontId="5" fillId="0" borderId="0" xfId="0" applyFont="1" applyAlignment="1">
      <alignment horizontal="right"/>
    </xf>
    <xf numFmtId="0" fontId="6" fillId="0" borderId="0" xfId="0" applyFont="1" applyAlignment="1">
      <alignment horizontal="left"/>
    </xf>
    <xf numFmtId="0" fontId="6" fillId="0" borderId="0" xfId="0" applyFont="1" applyAlignment="1">
      <alignment horizontal="left" wrapText="1"/>
    </xf>
    <xf numFmtId="2" fontId="7" fillId="0" borderId="1" xfId="0" applyNumberFormat="1" applyFont="1" applyBorder="1" applyAlignment="1">
      <alignment horizontal="right" wrapText="1"/>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8"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5" xfId="0" applyFont="1" applyBorder="1" applyAlignment="1">
      <alignment horizontal="left" wrapText="1"/>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0" xfId="0" applyAlignment="1">
      <alignment horizontal="left" vertical="top" wrapText="1"/>
    </xf>
    <xf numFmtId="0" fontId="8" fillId="0" borderId="0" xfId="0" applyFont="1" applyAlignment="1">
      <alignment horizontal="left" wrapText="1"/>
    </xf>
  </cellXfs>
  <cellStyles count="1">
    <cellStyle name="Normale"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showGridLines="0" tabSelected="1" workbookViewId="0">
      <selection activeCell="B4" sqref="B4"/>
    </sheetView>
  </sheetViews>
  <sheetFormatPr defaultColWidth="9.109375" defaultRowHeight="14.4" x14ac:dyDescent="0.3"/>
  <cols>
    <col min="1" max="1" width="4.109375" style="1" customWidth="1"/>
    <col min="2" max="2" width="30.6640625" style="17" customWidth="1"/>
    <col min="3" max="3" width="10.6640625" style="1" bestFit="1" customWidth="1"/>
    <col min="4" max="4" width="4.6640625" style="1" customWidth="1"/>
    <col min="5" max="5" width="5" style="1" bestFit="1" customWidth="1"/>
    <col min="6" max="6" width="5.88671875" style="1" customWidth="1"/>
    <col min="7" max="7" width="3" style="1" customWidth="1"/>
    <col min="8" max="8" width="30.6640625" style="17" customWidth="1"/>
    <col min="9" max="9" width="10.6640625" style="1" bestFit="1" customWidth="1"/>
    <col min="10" max="10" width="4.6640625" style="1" customWidth="1"/>
    <col min="11" max="11" width="9.109375" style="1" hidden="1" customWidth="1"/>
    <col min="12" max="12" width="11.109375" style="1" hidden="1" customWidth="1"/>
    <col min="13" max="13" width="9.109375" style="1" hidden="1" customWidth="1"/>
    <col min="14" max="14" width="0" style="1" hidden="1" customWidth="1"/>
    <col min="15" max="18" width="9.109375" style="1" hidden="1" customWidth="1"/>
    <col min="19" max="16384" width="9.109375" style="1"/>
  </cols>
  <sheetData>
    <row r="1" spans="1:16" ht="26.25" x14ac:dyDescent="0.4">
      <c r="B1" s="12" t="s">
        <v>20</v>
      </c>
      <c r="C1" s="11"/>
      <c r="D1" s="11"/>
      <c r="E1" s="11"/>
      <c r="F1" s="11"/>
      <c r="G1" s="11"/>
      <c r="H1" s="18"/>
      <c r="I1" s="11"/>
    </row>
    <row r="2" spans="1:16" s="27" customFormat="1" ht="15.6" x14ac:dyDescent="0.3">
      <c r="B2" s="28" t="s">
        <v>34</v>
      </c>
      <c r="C2" s="28"/>
      <c r="D2" s="28"/>
      <c r="E2" s="28"/>
      <c r="F2" s="28"/>
      <c r="G2" s="28"/>
      <c r="H2" s="29"/>
      <c r="I2" s="28"/>
    </row>
    <row r="3" spans="1:16" x14ac:dyDescent="0.3">
      <c r="B3" s="41"/>
    </row>
    <row r="4" spans="1:16" x14ac:dyDescent="0.3">
      <c r="A4" s="26"/>
      <c r="B4" s="14"/>
      <c r="C4" s="13" t="s">
        <v>10</v>
      </c>
      <c r="D4" s="13"/>
      <c r="E4" s="13"/>
      <c r="F4" s="13"/>
      <c r="H4" s="24" t="s">
        <v>29</v>
      </c>
      <c r="I4" s="25">
        <v>41730</v>
      </c>
      <c r="O4" s="13" t="s">
        <v>14</v>
      </c>
      <c r="P4" s="13" t="s">
        <v>18</v>
      </c>
    </row>
    <row r="5" spans="1:16" x14ac:dyDescent="0.3">
      <c r="A5" s="26"/>
      <c r="B5" s="14"/>
      <c r="C5" s="13" t="s">
        <v>11</v>
      </c>
      <c r="D5" s="13"/>
      <c r="E5" s="13"/>
      <c r="F5" s="13"/>
      <c r="H5" s="24" t="s">
        <v>30</v>
      </c>
      <c r="I5" s="25">
        <v>42094</v>
      </c>
      <c r="O5" s="13" t="s">
        <v>15</v>
      </c>
      <c r="P5" s="13" t="s">
        <v>19</v>
      </c>
    </row>
    <row r="6" spans="1:16" x14ac:dyDescent="0.3">
      <c r="A6" s="26"/>
      <c r="B6" s="14"/>
      <c r="C6" s="13" t="s">
        <v>12</v>
      </c>
      <c r="D6" s="13"/>
      <c r="E6" s="13"/>
      <c r="F6" s="13"/>
      <c r="O6" s="13" t="s">
        <v>16</v>
      </c>
      <c r="P6" s="13" t="s">
        <v>23</v>
      </c>
    </row>
    <row r="7" spans="1:16" x14ac:dyDescent="0.3">
      <c r="A7" s="26"/>
      <c r="B7" s="14"/>
      <c r="C7" s="6" t="s">
        <v>13</v>
      </c>
      <c r="H7" s="23" t="s">
        <v>28</v>
      </c>
      <c r="O7" s="6" t="s">
        <v>17</v>
      </c>
    </row>
    <row r="8" spans="1:16" x14ac:dyDescent="0.3">
      <c r="A8" s="26"/>
      <c r="B8" s="14"/>
      <c r="C8" s="6" t="s">
        <v>21</v>
      </c>
      <c r="H8" s="19" t="s">
        <v>32</v>
      </c>
      <c r="I8" s="2">
        <f>SUMIF(P23:P62,"=1",D23:D62)</f>
        <v>0</v>
      </c>
    </row>
    <row r="9" spans="1:16" x14ac:dyDescent="0.3">
      <c r="A9" s="26"/>
      <c r="B9" s="14"/>
      <c r="C9" s="6" t="s">
        <v>22</v>
      </c>
      <c r="H9" s="19" t="s">
        <v>31</v>
      </c>
      <c r="I9" s="2">
        <f>SUMIF(P23:P62,"=1",O23:O62)</f>
        <v>0</v>
      </c>
    </row>
    <row r="10" spans="1:16" ht="15" x14ac:dyDescent="0.25">
      <c r="B10" s="15"/>
      <c r="C10" s="6"/>
      <c r="H10" s="19" t="s">
        <v>6</v>
      </c>
      <c r="I10" s="2">
        <f>SUMIF(R23:R62,1,D23:D62)</f>
        <v>0</v>
      </c>
    </row>
    <row r="11" spans="1:16" ht="15" customHeight="1" x14ac:dyDescent="0.3">
      <c r="B11" s="30">
        <f>IF(I8&gt;0,I9/I8,0)</f>
        <v>0</v>
      </c>
      <c r="C11" s="6" t="s">
        <v>35</v>
      </c>
      <c r="D11" s="4"/>
      <c r="E11" s="4"/>
      <c r="H11" s="19" t="s">
        <v>7</v>
      </c>
      <c r="I11" s="2">
        <f>SUMIF(M23:M32,1,J23:J32)</f>
        <v>0</v>
      </c>
    </row>
    <row r="12" spans="1:16" ht="18.75" x14ac:dyDescent="0.3">
      <c r="B12" s="30">
        <f>IF(I12&gt;0,I12/6,0)</f>
        <v>0</v>
      </c>
      <c r="C12" s="6" t="s">
        <v>36</v>
      </c>
      <c r="D12" s="4"/>
      <c r="E12" s="4"/>
      <c r="H12" s="19" t="s">
        <v>9</v>
      </c>
      <c r="I12" s="2">
        <f>I10+I11</f>
        <v>0</v>
      </c>
    </row>
    <row r="14" spans="1:16" x14ac:dyDescent="0.3">
      <c r="B14" s="31" t="s">
        <v>33</v>
      </c>
      <c r="C14" s="32"/>
      <c r="D14" s="32"/>
      <c r="E14" s="32"/>
      <c r="F14" s="32"/>
      <c r="G14" s="32"/>
      <c r="H14" s="32"/>
      <c r="I14" s="32"/>
      <c r="J14" s="33"/>
    </row>
    <row r="15" spans="1:16" ht="15" customHeight="1" x14ac:dyDescent="0.3">
      <c r="B15" s="34"/>
      <c r="C15" s="35"/>
      <c r="D15" s="35"/>
      <c r="E15" s="35"/>
      <c r="F15" s="35"/>
      <c r="G15" s="35"/>
      <c r="H15" s="35"/>
      <c r="I15" s="35"/>
      <c r="J15" s="36"/>
    </row>
    <row r="16" spans="1:16" ht="15" customHeight="1" x14ac:dyDescent="0.3">
      <c r="B16" s="34"/>
      <c r="C16" s="35"/>
      <c r="D16" s="35"/>
      <c r="E16" s="35"/>
      <c r="F16" s="35"/>
      <c r="G16" s="35"/>
      <c r="H16" s="35"/>
      <c r="I16" s="35"/>
      <c r="J16" s="36"/>
    </row>
    <row r="17" spans="1:18" ht="15" customHeight="1" x14ac:dyDescent="0.3">
      <c r="B17" s="34"/>
      <c r="C17" s="35"/>
      <c r="D17" s="35"/>
      <c r="E17" s="35"/>
      <c r="F17" s="35"/>
      <c r="G17" s="35"/>
      <c r="H17" s="35"/>
      <c r="I17" s="35"/>
      <c r="J17" s="36"/>
    </row>
    <row r="18" spans="1:18" x14ac:dyDescent="0.3">
      <c r="A18" s="22"/>
      <c r="B18" s="34"/>
      <c r="C18" s="35"/>
      <c r="D18" s="35"/>
      <c r="E18" s="35"/>
      <c r="F18" s="35"/>
      <c r="G18" s="35"/>
      <c r="H18" s="35"/>
      <c r="I18" s="35"/>
      <c r="J18" s="36"/>
    </row>
    <row r="19" spans="1:18" x14ac:dyDescent="0.3">
      <c r="A19" s="22"/>
      <c r="B19" s="37"/>
      <c r="C19" s="38"/>
      <c r="D19" s="38"/>
      <c r="E19" s="38"/>
      <c r="F19" s="38"/>
      <c r="G19" s="38"/>
      <c r="H19" s="38"/>
      <c r="I19" s="38"/>
      <c r="J19" s="39"/>
    </row>
    <row r="21" spans="1:18" x14ac:dyDescent="0.3">
      <c r="A21" s="6" t="s">
        <v>25</v>
      </c>
      <c r="G21" s="6" t="s">
        <v>26</v>
      </c>
    </row>
    <row r="22" spans="1:18" x14ac:dyDescent="0.3">
      <c r="A22" s="3" t="s">
        <v>0</v>
      </c>
      <c r="B22" s="16" t="s">
        <v>27</v>
      </c>
      <c r="C22" s="3" t="s">
        <v>1</v>
      </c>
      <c r="D22" s="3" t="s">
        <v>24</v>
      </c>
      <c r="E22" s="3" t="s">
        <v>2</v>
      </c>
      <c r="G22" s="3" t="s">
        <v>0</v>
      </c>
      <c r="H22" s="16" t="s">
        <v>27</v>
      </c>
      <c r="I22" s="3" t="s">
        <v>1</v>
      </c>
      <c r="J22" s="3" t="s">
        <v>24</v>
      </c>
      <c r="K22" s="5" t="s">
        <v>4</v>
      </c>
      <c r="L22" s="5" t="s">
        <v>5</v>
      </c>
      <c r="M22" s="5" t="s">
        <v>8</v>
      </c>
      <c r="O22" s="5" t="s">
        <v>3</v>
      </c>
      <c r="P22" s="5" t="s">
        <v>4</v>
      </c>
      <c r="Q22" s="5" t="s">
        <v>5</v>
      </c>
      <c r="R22" s="5" t="s">
        <v>8</v>
      </c>
    </row>
    <row r="23" spans="1:18" x14ac:dyDescent="0.3">
      <c r="A23" s="2">
        <v>1</v>
      </c>
      <c r="B23" s="14"/>
      <c r="C23" s="8"/>
      <c r="D23" s="21"/>
      <c r="E23" s="21"/>
      <c r="G23" s="2">
        <v>1</v>
      </c>
      <c r="H23" s="14"/>
      <c r="I23" s="8"/>
      <c r="J23" s="21"/>
      <c r="K23" s="4">
        <f t="shared" ref="K23:K32" si="0">IF(I23&lt;=$I$5,1,0)</f>
        <v>1</v>
      </c>
      <c r="L23" s="4">
        <f t="shared" ref="L23:L32" si="1">IF(I23&gt;=$I$4,1,0)</f>
        <v>0</v>
      </c>
      <c r="M23" s="1">
        <f>IF(AND(K23,L23),1,0)</f>
        <v>0</v>
      </c>
      <c r="O23" s="4">
        <f t="shared" ref="O23:O62" si="2">D23*E23</f>
        <v>0</v>
      </c>
      <c r="P23" s="4">
        <f t="shared" ref="P23:P62" si="3">IF(C23&lt;=$I$5,1,0)</f>
        <v>1</v>
      </c>
      <c r="Q23" s="4">
        <f t="shared" ref="Q23:Q62" si="4">IF(C23&gt;=$I$4,1,0)</f>
        <v>0</v>
      </c>
      <c r="R23" s="4">
        <f>IF(AND(P23,Q23),1,0)</f>
        <v>0</v>
      </c>
    </row>
    <row r="24" spans="1:18" x14ac:dyDescent="0.3">
      <c r="A24" s="2">
        <v>2</v>
      </c>
      <c r="B24" s="14"/>
      <c r="C24" s="8"/>
      <c r="D24" s="21"/>
      <c r="E24" s="21"/>
      <c r="G24" s="2">
        <v>2</v>
      </c>
      <c r="H24" s="14"/>
      <c r="I24" s="8"/>
      <c r="J24" s="21"/>
      <c r="K24" s="4">
        <f t="shared" si="0"/>
        <v>1</v>
      </c>
      <c r="L24" s="4">
        <f t="shared" si="1"/>
        <v>0</v>
      </c>
      <c r="M24" s="1">
        <f t="shared" ref="M24:M32" si="5">IF(AND(K24,L24),1,0)</f>
        <v>0</v>
      </c>
      <c r="O24" s="4">
        <f t="shared" si="2"/>
        <v>0</v>
      </c>
      <c r="P24" s="4">
        <f t="shared" si="3"/>
        <v>1</v>
      </c>
      <c r="Q24" s="4">
        <f t="shared" si="4"/>
        <v>0</v>
      </c>
      <c r="R24" s="4">
        <f t="shared" ref="R24:R62" si="6">IF(AND(P24,Q24),1,0)</f>
        <v>0</v>
      </c>
    </row>
    <row r="25" spans="1:18" x14ac:dyDescent="0.3">
      <c r="A25" s="2">
        <v>3</v>
      </c>
      <c r="B25" s="14"/>
      <c r="C25" s="8"/>
      <c r="D25" s="21"/>
      <c r="E25" s="21"/>
      <c r="G25" s="2">
        <v>3</v>
      </c>
      <c r="H25" s="14"/>
      <c r="I25" s="7"/>
      <c r="J25" s="7"/>
      <c r="K25" s="4">
        <f t="shared" si="0"/>
        <v>1</v>
      </c>
      <c r="L25" s="4">
        <f t="shared" si="1"/>
        <v>0</v>
      </c>
      <c r="M25" s="1">
        <f t="shared" si="5"/>
        <v>0</v>
      </c>
      <c r="O25" s="4">
        <f t="shared" si="2"/>
        <v>0</v>
      </c>
      <c r="P25" s="4">
        <f t="shared" si="3"/>
        <v>1</v>
      </c>
      <c r="Q25" s="4">
        <f t="shared" si="4"/>
        <v>0</v>
      </c>
      <c r="R25" s="4">
        <f t="shared" si="6"/>
        <v>0</v>
      </c>
    </row>
    <row r="26" spans="1:18" x14ac:dyDescent="0.3">
      <c r="A26" s="2">
        <v>4</v>
      </c>
      <c r="B26" s="14"/>
      <c r="C26" s="8"/>
      <c r="D26" s="21"/>
      <c r="E26" s="21"/>
      <c r="G26" s="2">
        <v>4</v>
      </c>
      <c r="H26" s="14"/>
      <c r="I26" s="7"/>
      <c r="J26" s="7"/>
      <c r="K26" s="4">
        <f t="shared" si="0"/>
        <v>1</v>
      </c>
      <c r="L26" s="4">
        <f t="shared" si="1"/>
        <v>0</v>
      </c>
      <c r="M26" s="1">
        <f t="shared" si="5"/>
        <v>0</v>
      </c>
      <c r="O26" s="4">
        <f t="shared" si="2"/>
        <v>0</v>
      </c>
      <c r="P26" s="4">
        <f t="shared" si="3"/>
        <v>1</v>
      </c>
      <c r="Q26" s="4">
        <f t="shared" si="4"/>
        <v>0</v>
      </c>
      <c r="R26" s="4">
        <f t="shared" si="6"/>
        <v>0</v>
      </c>
    </row>
    <row r="27" spans="1:18" x14ac:dyDescent="0.3">
      <c r="A27" s="2">
        <v>5</v>
      </c>
      <c r="B27" s="14"/>
      <c r="C27" s="8"/>
      <c r="D27" s="21"/>
      <c r="E27" s="21"/>
      <c r="G27" s="2">
        <v>5</v>
      </c>
      <c r="H27" s="14"/>
      <c r="I27" s="7"/>
      <c r="J27" s="7"/>
      <c r="K27" s="4">
        <f t="shared" si="0"/>
        <v>1</v>
      </c>
      <c r="L27" s="4">
        <f t="shared" si="1"/>
        <v>0</v>
      </c>
      <c r="M27" s="1">
        <f t="shared" si="5"/>
        <v>0</v>
      </c>
      <c r="O27" s="4">
        <f t="shared" si="2"/>
        <v>0</v>
      </c>
      <c r="P27" s="4">
        <f t="shared" si="3"/>
        <v>1</v>
      </c>
      <c r="Q27" s="4">
        <f t="shared" si="4"/>
        <v>0</v>
      </c>
      <c r="R27" s="4">
        <f t="shared" si="6"/>
        <v>0</v>
      </c>
    </row>
    <row r="28" spans="1:18" x14ac:dyDescent="0.3">
      <c r="A28" s="2">
        <v>6</v>
      </c>
      <c r="B28" s="14"/>
      <c r="C28" s="8"/>
      <c r="D28" s="21"/>
      <c r="E28" s="21"/>
      <c r="G28" s="2">
        <v>6</v>
      </c>
      <c r="H28" s="14"/>
      <c r="I28" s="7"/>
      <c r="J28" s="7"/>
      <c r="K28" s="4">
        <f t="shared" si="0"/>
        <v>1</v>
      </c>
      <c r="L28" s="4">
        <f t="shared" si="1"/>
        <v>0</v>
      </c>
      <c r="M28" s="1">
        <f t="shared" si="5"/>
        <v>0</v>
      </c>
      <c r="O28" s="4">
        <f t="shared" si="2"/>
        <v>0</v>
      </c>
      <c r="P28" s="4">
        <f t="shared" si="3"/>
        <v>1</v>
      </c>
      <c r="Q28" s="4">
        <f t="shared" si="4"/>
        <v>0</v>
      </c>
      <c r="R28" s="4">
        <f t="shared" si="6"/>
        <v>0</v>
      </c>
    </row>
    <row r="29" spans="1:18" x14ac:dyDescent="0.3">
      <c r="A29" s="2">
        <v>7</v>
      </c>
      <c r="B29" s="14"/>
      <c r="C29" s="8"/>
      <c r="D29" s="21"/>
      <c r="E29" s="21"/>
      <c r="G29" s="2">
        <v>7</v>
      </c>
      <c r="H29" s="14"/>
      <c r="I29" s="7"/>
      <c r="J29" s="7"/>
      <c r="K29" s="4">
        <f t="shared" si="0"/>
        <v>1</v>
      </c>
      <c r="L29" s="4">
        <f t="shared" si="1"/>
        <v>0</v>
      </c>
      <c r="M29" s="1">
        <f t="shared" si="5"/>
        <v>0</v>
      </c>
      <c r="O29" s="4">
        <f t="shared" si="2"/>
        <v>0</v>
      </c>
      <c r="P29" s="4">
        <f t="shared" si="3"/>
        <v>1</v>
      </c>
      <c r="Q29" s="4">
        <f t="shared" si="4"/>
        <v>0</v>
      </c>
      <c r="R29" s="4">
        <f t="shared" si="6"/>
        <v>0</v>
      </c>
    </row>
    <row r="30" spans="1:18" x14ac:dyDescent="0.3">
      <c r="A30" s="2">
        <v>8</v>
      </c>
      <c r="B30" s="14"/>
      <c r="C30" s="8"/>
      <c r="D30" s="21"/>
      <c r="E30" s="21"/>
      <c r="G30" s="2">
        <v>8</v>
      </c>
      <c r="H30" s="14"/>
      <c r="I30" s="7"/>
      <c r="J30" s="7"/>
      <c r="K30" s="4">
        <f t="shared" si="0"/>
        <v>1</v>
      </c>
      <c r="L30" s="4">
        <f t="shared" si="1"/>
        <v>0</v>
      </c>
      <c r="M30" s="1">
        <f t="shared" si="5"/>
        <v>0</v>
      </c>
      <c r="O30" s="4">
        <f t="shared" si="2"/>
        <v>0</v>
      </c>
      <c r="P30" s="4">
        <f t="shared" si="3"/>
        <v>1</v>
      </c>
      <c r="Q30" s="4">
        <f t="shared" si="4"/>
        <v>0</v>
      </c>
      <c r="R30" s="4">
        <f t="shared" si="6"/>
        <v>0</v>
      </c>
    </row>
    <row r="31" spans="1:18" x14ac:dyDescent="0.3">
      <c r="A31" s="2">
        <v>9</v>
      </c>
      <c r="B31" s="14"/>
      <c r="C31" s="8"/>
      <c r="D31" s="21"/>
      <c r="E31" s="21"/>
      <c r="G31" s="2">
        <v>9</v>
      </c>
      <c r="H31" s="14"/>
      <c r="I31" s="7"/>
      <c r="J31" s="7"/>
      <c r="K31" s="4">
        <f t="shared" si="0"/>
        <v>1</v>
      </c>
      <c r="L31" s="4">
        <f t="shared" si="1"/>
        <v>0</v>
      </c>
      <c r="M31" s="1">
        <f t="shared" si="5"/>
        <v>0</v>
      </c>
      <c r="O31" s="4">
        <f t="shared" si="2"/>
        <v>0</v>
      </c>
      <c r="P31" s="4">
        <f t="shared" si="3"/>
        <v>1</v>
      </c>
      <c r="Q31" s="4">
        <f t="shared" si="4"/>
        <v>0</v>
      </c>
      <c r="R31" s="4">
        <f t="shared" si="6"/>
        <v>0</v>
      </c>
    </row>
    <row r="32" spans="1:18" x14ac:dyDescent="0.3">
      <c r="A32" s="2">
        <v>10</v>
      </c>
      <c r="B32" s="14"/>
      <c r="C32" s="8"/>
      <c r="D32" s="21"/>
      <c r="E32" s="21"/>
      <c r="G32" s="2">
        <v>10</v>
      </c>
      <c r="H32" s="14"/>
      <c r="I32" s="7"/>
      <c r="J32" s="7"/>
      <c r="K32" s="4">
        <f t="shared" si="0"/>
        <v>1</v>
      </c>
      <c r="L32" s="4">
        <f t="shared" si="1"/>
        <v>0</v>
      </c>
      <c r="M32" s="1">
        <f t="shared" si="5"/>
        <v>0</v>
      </c>
      <c r="O32" s="4">
        <f t="shared" si="2"/>
        <v>0</v>
      </c>
      <c r="P32" s="4">
        <f t="shared" si="3"/>
        <v>1</v>
      </c>
      <c r="Q32" s="4">
        <f t="shared" si="4"/>
        <v>0</v>
      </c>
      <c r="R32" s="4">
        <f t="shared" si="6"/>
        <v>0</v>
      </c>
    </row>
    <row r="33" spans="1:18" x14ac:dyDescent="0.3">
      <c r="A33" s="2">
        <v>11</v>
      </c>
      <c r="B33" s="14"/>
      <c r="C33" s="8"/>
      <c r="D33" s="21"/>
      <c r="E33" s="21"/>
      <c r="O33" s="4">
        <f t="shared" si="2"/>
        <v>0</v>
      </c>
      <c r="P33" s="4">
        <f t="shared" si="3"/>
        <v>1</v>
      </c>
      <c r="Q33" s="4">
        <f t="shared" si="4"/>
        <v>0</v>
      </c>
      <c r="R33" s="4">
        <f t="shared" si="6"/>
        <v>0</v>
      </c>
    </row>
    <row r="34" spans="1:18" x14ac:dyDescent="0.3">
      <c r="A34" s="2">
        <v>12</v>
      </c>
      <c r="B34" s="14"/>
      <c r="C34" s="8"/>
      <c r="D34" s="21"/>
      <c r="E34" s="21"/>
      <c r="O34" s="4">
        <f t="shared" si="2"/>
        <v>0</v>
      </c>
      <c r="P34" s="4">
        <f t="shared" si="3"/>
        <v>1</v>
      </c>
      <c r="Q34" s="4">
        <f t="shared" si="4"/>
        <v>0</v>
      </c>
      <c r="R34" s="4">
        <f t="shared" si="6"/>
        <v>0</v>
      </c>
    </row>
    <row r="35" spans="1:18" x14ac:dyDescent="0.3">
      <c r="A35" s="2">
        <v>13</v>
      </c>
      <c r="B35" s="14"/>
      <c r="C35" s="8"/>
      <c r="D35" s="21"/>
      <c r="E35" s="21"/>
      <c r="O35" s="4">
        <f t="shared" si="2"/>
        <v>0</v>
      </c>
      <c r="P35" s="4">
        <f t="shared" si="3"/>
        <v>1</v>
      </c>
      <c r="Q35" s="4">
        <f t="shared" si="4"/>
        <v>0</v>
      </c>
      <c r="R35" s="4">
        <f t="shared" si="6"/>
        <v>0</v>
      </c>
    </row>
    <row r="36" spans="1:18" x14ac:dyDescent="0.3">
      <c r="A36" s="2">
        <v>14</v>
      </c>
      <c r="B36" s="14"/>
      <c r="C36" s="8"/>
      <c r="D36" s="21"/>
      <c r="E36" s="21"/>
      <c r="O36" s="4">
        <f t="shared" si="2"/>
        <v>0</v>
      </c>
      <c r="P36" s="4">
        <f t="shared" si="3"/>
        <v>1</v>
      </c>
      <c r="Q36" s="4">
        <f t="shared" si="4"/>
        <v>0</v>
      </c>
      <c r="R36" s="4">
        <f t="shared" si="6"/>
        <v>0</v>
      </c>
    </row>
    <row r="37" spans="1:18" x14ac:dyDescent="0.3">
      <c r="A37" s="2">
        <v>15</v>
      </c>
      <c r="B37" s="14"/>
      <c r="C37" s="8"/>
      <c r="D37" s="21"/>
      <c r="E37" s="21"/>
      <c r="O37" s="4">
        <f t="shared" si="2"/>
        <v>0</v>
      </c>
      <c r="P37" s="4">
        <f t="shared" si="3"/>
        <v>1</v>
      </c>
      <c r="Q37" s="4">
        <f t="shared" si="4"/>
        <v>0</v>
      </c>
      <c r="R37" s="4">
        <f t="shared" si="6"/>
        <v>0</v>
      </c>
    </row>
    <row r="38" spans="1:18" x14ac:dyDescent="0.3">
      <c r="A38" s="2">
        <v>16</v>
      </c>
      <c r="B38" s="14"/>
      <c r="C38" s="8"/>
      <c r="D38" s="21"/>
      <c r="E38" s="21"/>
      <c r="O38" s="4">
        <f t="shared" si="2"/>
        <v>0</v>
      </c>
      <c r="P38" s="4">
        <f t="shared" si="3"/>
        <v>1</v>
      </c>
      <c r="Q38" s="4">
        <f t="shared" si="4"/>
        <v>0</v>
      </c>
      <c r="R38" s="4">
        <f t="shared" si="6"/>
        <v>0</v>
      </c>
    </row>
    <row r="39" spans="1:18" x14ac:dyDescent="0.3">
      <c r="A39" s="2">
        <v>17</v>
      </c>
      <c r="B39" s="14"/>
      <c r="C39" s="8"/>
      <c r="D39" s="21"/>
      <c r="E39" s="21"/>
      <c r="O39" s="4">
        <f t="shared" si="2"/>
        <v>0</v>
      </c>
      <c r="P39" s="4">
        <f t="shared" si="3"/>
        <v>1</v>
      </c>
      <c r="Q39" s="4">
        <f t="shared" si="4"/>
        <v>0</v>
      </c>
      <c r="R39" s="4">
        <f t="shared" si="6"/>
        <v>0</v>
      </c>
    </row>
    <row r="40" spans="1:18" x14ac:dyDescent="0.3">
      <c r="A40" s="2">
        <v>18</v>
      </c>
      <c r="B40" s="14"/>
      <c r="C40" s="8"/>
      <c r="D40" s="21"/>
      <c r="E40" s="21"/>
      <c r="O40" s="4">
        <f t="shared" si="2"/>
        <v>0</v>
      </c>
      <c r="P40" s="4">
        <f t="shared" si="3"/>
        <v>1</v>
      </c>
      <c r="Q40" s="4">
        <f t="shared" si="4"/>
        <v>0</v>
      </c>
      <c r="R40" s="4">
        <f t="shared" si="6"/>
        <v>0</v>
      </c>
    </row>
    <row r="41" spans="1:18" x14ac:dyDescent="0.3">
      <c r="A41" s="2">
        <v>19</v>
      </c>
      <c r="B41" s="14"/>
      <c r="C41" s="8"/>
      <c r="D41" s="21"/>
      <c r="E41" s="21"/>
      <c r="O41" s="4">
        <f t="shared" si="2"/>
        <v>0</v>
      </c>
      <c r="P41" s="4">
        <f t="shared" si="3"/>
        <v>1</v>
      </c>
      <c r="Q41" s="4">
        <f t="shared" si="4"/>
        <v>0</v>
      </c>
      <c r="R41" s="4">
        <f t="shared" si="6"/>
        <v>0</v>
      </c>
    </row>
    <row r="42" spans="1:18" x14ac:dyDescent="0.3">
      <c r="A42" s="2">
        <v>20</v>
      </c>
      <c r="B42" s="14"/>
      <c r="C42" s="8"/>
      <c r="D42" s="21"/>
      <c r="E42" s="21"/>
      <c r="O42" s="4">
        <f t="shared" si="2"/>
        <v>0</v>
      </c>
      <c r="P42" s="4">
        <f t="shared" si="3"/>
        <v>1</v>
      </c>
      <c r="Q42" s="4">
        <f t="shared" si="4"/>
        <v>0</v>
      </c>
      <c r="R42" s="4">
        <f t="shared" si="6"/>
        <v>0</v>
      </c>
    </row>
    <row r="43" spans="1:18" x14ac:dyDescent="0.3">
      <c r="A43" s="2">
        <v>21</v>
      </c>
      <c r="B43" s="14"/>
      <c r="C43" s="8"/>
      <c r="D43" s="21"/>
      <c r="E43" s="21"/>
      <c r="O43" s="4">
        <f t="shared" si="2"/>
        <v>0</v>
      </c>
      <c r="P43" s="4">
        <f t="shared" si="3"/>
        <v>1</v>
      </c>
      <c r="Q43" s="4">
        <f t="shared" si="4"/>
        <v>0</v>
      </c>
      <c r="R43" s="4">
        <f t="shared" si="6"/>
        <v>0</v>
      </c>
    </row>
    <row r="44" spans="1:18" x14ac:dyDescent="0.3">
      <c r="A44" s="2">
        <v>22</v>
      </c>
      <c r="B44" s="14"/>
      <c r="C44" s="8"/>
      <c r="D44" s="21"/>
      <c r="E44" s="21"/>
      <c r="O44" s="4">
        <f t="shared" si="2"/>
        <v>0</v>
      </c>
      <c r="P44" s="4">
        <f t="shared" si="3"/>
        <v>1</v>
      </c>
      <c r="Q44" s="4">
        <f t="shared" si="4"/>
        <v>0</v>
      </c>
      <c r="R44" s="4">
        <f t="shared" si="6"/>
        <v>0</v>
      </c>
    </row>
    <row r="45" spans="1:18" x14ac:dyDescent="0.3">
      <c r="A45" s="2">
        <v>23</v>
      </c>
      <c r="B45" s="14"/>
      <c r="C45" s="8"/>
      <c r="D45" s="21"/>
      <c r="E45" s="21"/>
      <c r="O45" s="4">
        <f t="shared" si="2"/>
        <v>0</v>
      </c>
      <c r="P45" s="4">
        <f t="shared" si="3"/>
        <v>1</v>
      </c>
      <c r="Q45" s="4">
        <f t="shared" si="4"/>
        <v>0</v>
      </c>
      <c r="R45" s="4">
        <f t="shared" si="6"/>
        <v>0</v>
      </c>
    </row>
    <row r="46" spans="1:18" x14ac:dyDescent="0.3">
      <c r="A46" s="2">
        <v>24</v>
      </c>
      <c r="B46" s="14"/>
      <c r="C46" s="8"/>
      <c r="D46" s="21"/>
      <c r="E46" s="21"/>
      <c r="O46" s="4">
        <f t="shared" si="2"/>
        <v>0</v>
      </c>
      <c r="P46" s="4">
        <f t="shared" si="3"/>
        <v>1</v>
      </c>
      <c r="Q46" s="4">
        <f t="shared" si="4"/>
        <v>0</v>
      </c>
      <c r="R46" s="4">
        <f t="shared" si="6"/>
        <v>0</v>
      </c>
    </row>
    <row r="47" spans="1:18" x14ac:dyDescent="0.3">
      <c r="A47" s="2">
        <v>25</v>
      </c>
      <c r="B47" s="14"/>
      <c r="C47" s="8"/>
      <c r="D47" s="21"/>
      <c r="E47" s="21"/>
      <c r="O47" s="4">
        <f t="shared" si="2"/>
        <v>0</v>
      </c>
      <c r="P47" s="4">
        <f t="shared" si="3"/>
        <v>1</v>
      </c>
      <c r="Q47" s="4">
        <f t="shared" si="4"/>
        <v>0</v>
      </c>
      <c r="R47" s="4">
        <f t="shared" si="6"/>
        <v>0</v>
      </c>
    </row>
    <row r="48" spans="1:18" x14ac:dyDescent="0.3">
      <c r="A48" s="2">
        <v>26</v>
      </c>
      <c r="B48" s="14"/>
      <c r="C48" s="8"/>
      <c r="D48" s="21"/>
      <c r="E48" s="21"/>
      <c r="O48" s="4">
        <f t="shared" si="2"/>
        <v>0</v>
      </c>
      <c r="P48" s="4">
        <f t="shared" si="3"/>
        <v>1</v>
      </c>
      <c r="Q48" s="4">
        <f t="shared" si="4"/>
        <v>0</v>
      </c>
      <c r="R48" s="4">
        <f t="shared" si="6"/>
        <v>0</v>
      </c>
    </row>
    <row r="49" spans="1:18" x14ac:dyDescent="0.3">
      <c r="A49" s="2">
        <v>27</v>
      </c>
      <c r="B49" s="14"/>
      <c r="C49" s="8"/>
      <c r="D49" s="21"/>
      <c r="E49" s="21"/>
      <c r="O49" s="4">
        <f t="shared" si="2"/>
        <v>0</v>
      </c>
      <c r="P49" s="4">
        <f t="shared" si="3"/>
        <v>1</v>
      </c>
      <c r="Q49" s="4">
        <f t="shared" si="4"/>
        <v>0</v>
      </c>
      <c r="R49" s="4">
        <f t="shared" si="6"/>
        <v>0</v>
      </c>
    </row>
    <row r="50" spans="1:18" x14ac:dyDescent="0.3">
      <c r="A50" s="2">
        <v>28</v>
      </c>
      <c r="B50" s="14"/>
      <c r="C50" s="8"/>
      <c r="D50" s="21"/>
      <c r="E50" s="21"/>
      <c r="O50" s="4">
        <f t="shared" si="2"/>
        <v>0</v>
      </c>
      <c r="P50" s="4">
        <f t="shared" si="3"/>
        <v>1</v>
      </c>
      <c r="Q50" s="4">
        <f t="shared" si="4"/>
        <v>0</v>
      </c>
      <c r="R50" s="4">
        <f t="shared" si="6"/>
        <v>0</v>
      </c>
    </row>
    <row r="51" spans="1:18" x14ac:dyDescent="0.3">
      <c r="A51" s="2">
        <v>29</v>
      </c>
      <c r="B51" s="14"/>
      <c r="C51" s="8"/>
      <c r="D51" s="21"/>
      <c r="E51" s="21"/>
      <c r="O51" s="4">
        <f t="shared" si="2"/>
        <v>0</v>
      </c>
      <c r="P51" s="4">
        <f t="shared" si="3"/>
        <v>1</v>
      </c>
      <c r="Q51" s="4">
        <f t="shared" si="4"/>
        <v>0</v>
      </c>
      <c r="R51" s="4">
        <f t="shared" si="6"/>
        <v>0</v>
      </c>
    </row>
    <row r="52" spans="1:18" x14ac:dyDescent="0.3">
      <c r="A52" s="2">
        <v>30</v>
      </c>
      <c r="B52" s="14"/>
      <c r="C52" s="8"/>
      <c r="D52" s="21"/>
      <c r="E52" s="21"/>
      <c r="O52" s="4">
        <f t="shared" si="2"/>
        <v>0</v>
      </c>
      <c r="P52" s="4">
        <f t="shared" si="3"/>
        <v>1</v>
      </c>
      <c r="Q52" s="4">
        <f t="shared" si="4"/>
        <v>0</v>
      </c>
      <c r="R52" s="4">
        <f t="shared" si="6"/>
        <v>0</v>
      </c>
    </row>
    <row r="53" spans="1:18" x14ac:dyDescent="0.3">
      <c r="A53" s="2">
        <v>31</v>
      </c>
      <c r="B53" s="14"/>
      <c r="C53" s="8"/>
      <c r="D53" s="21"/>
      <c r="E53" s="21"/>
      <c r="O53" s="4">
        <f t="shared" si="2"/>
        <v>0</v>
      </c>
      <c r="P53" s="4">
        <f t="shared" si="3"/>
        <v>1</v>
      </c>
      <c r="Q53" s="4">
        <f t="shared" si="4"/>
        <v>0</v>
      </c>
      <c r="R53" s="4">
        <f t="shared" si="6"/>
        <v>0</v>
      </c>
    </row>
    <row r="54" spans="1:18" x14ac:dyDescent="0.3">
      <c r="A54" s="2">
        <v>32</v>
      </c>
      <c r="B54" s="14"/>
      <c r="C54" s="8"/>
      <c r="D54" s="21"/>
      <c r="E54" s="21"/>
      <c r="O54" s="4">
        <f t="shared" si="2"/>
        <v>0</v>
      </c>
      <c r="P54" s="4">
        <f t="shared" si="3"/>
        <v>1</v>
      </c>
      <c r="Q54" s="4">
        <f t="shared" si="4"/>
        <v>0</v>
      </c>
      <c r="R54" s="4">
        <f t="shared" si="6"/>
        <v>0</v>
      </c>
    </row>
    <row r="55" spans="1:18" x14ac:dyDescent="0.3">
      <c r="A55" s="2">
        <v>33</v>
      </c>
      <c r="B55" s="14"/>
      <c r="C55" s="8"/>
      <c r="D55" s="21"/>
      <c r="E55" s="21"/>
      <c r="O55" s="4">
        <f t="shared" si="2"/>
        <v>0</v>
      </c>
      <c r="P55" s="4">
        <f t="shared" si="3"/>
        <v>1</v>
      </c>
      <c r="Q55" s="4">
        <f t="shared" si="4"/>
        <v>0</v>
      </c>
      <c r="R55" s="4">
        <f t="shared" si="6"/>
        <v>0</v>
      </c>
    </row>
    <row r="56" spans="1:18" x14ac:dyDescent="0.3">
      <c r="A56" s="2">
        <v>34</v>
      </c>
      <c r="B56" s="14"/>
      <c r="C56" s="8"/>
      <c r="D56" s="21"/>
      <c r="E56" s="21"/>
      <c r="O56" s="4">
        <f t="shared" si="2"/>
        <v>0</v>
      </c>
      <c r="P56" s="4">
        <f t="shared" si="3"/>
        <v>1</v>
      </c>
      <c r="Q56" s="4">
        <f t="shared" si="4"/>
        <v>0</v>
      </c>
      <c r="R56" s="4">
        <f t="shared" si="6"/>
        <v>0</v>
      </c>
    </row>
    <row r="57" spans="1:18" x14ac:dyDescent="0.3">
      <c r="A57" s="2">
        <v>35</v>
      </c>
      <c r="B57" s="14"/>
      <c r="C57" s="8"/>
      <c r="D57" s="21"/>
      <c r="E57" s="21"/>
      <c r="O57" s="4">
        <f t="shared" si="2"/>
        <v>0</v>
      </c>
      <c r="P57" s="4">
        <f t="shared" si="3"/>
        <v>1</v>
      </c>
      <c r="Q57" s="4">
        <f t="shared" si="4"/>
        <v>0</v>
      </c>
      <c r="R57" s="4">
        <f t="shared" si="6"/>
        <v>0</v>
      </c>
    </row>
    <row r="58" spans="1:18" x14ac:dyDescent="0.3">
      <c r="A58" s="2">
        <v>36</v>
      </c>
      <c r="B58" s="14"/>
      <c r="C58" s="8"/>
      <c r="D58" s="21"/>
      <c r="E58" s="21"/>
      <c r="O58" s="4">
        <f t="shared" si="2"/>
        <v>0</v>
      </c>
      <c r="P58" s="4">
        <f t="shared" si="3"/>
        <v>1</v>
      </c>
      <c r="Q58" s="4">
        <f t="shared" si="4"/>
        <v>0</v>
      </c>
      <c r="R58" s="4">
        <f t="shared" si="6"/>
        <v>0</v>
      </c>
    </row>
    <row r="59" spans="1:18" x14ac:dyDescent="0.3">
      <c r="A59" s="2">
        <v>37</v>
      </c>
      <c r="B59" s="14"/>
      <c r="C59" s="8"/>
      <c r="D59" s="21"/>
      <c r="E59" s="21"/>
      <c r="O59" s="4">
        <f t="shared" si="2"/>
        <v>0</v>
      </c>
      <c r="P59" s="4">
        <f t="shared" si="3"/>
        <v>1</v>
      </c>
      <c r="Q59" s="4">
        <f t="shared" si="4"/>
        <v>0</v>
      </c>
      <c r="R59" s="4">
        <f t="shared" si="6"/>
        <v>0</v>
      </c>
    </row>
    <row r="60" spans="1:18" x14ac:dyDescent="0.3">
      <c r="A60" s="2">
        <v>38</v>
      </c>
      <c r="B60" s="14"/>
      <c r="C60" s="8"/>
      <c r="D60" s="21"/>
      <c r="E60" s="21"/>
      <c r="O60" s="4">
        <f t="shared" si="2"/>
        <v>0</v>
      </c>
      <c r="P60" s="4">
        <f t="shared" si="3"/>
        <v>1</v>
      </c>
      <c r="Q60" s="4">
        <f t="shared" si="4"/>
        <v>0</v>
      </c>
      <c r="R60" s="4">
        <f t="shared" si="6"/>
        <v>0</v>
      </c>
    </row>
    <row r="61" spans="1:18" x14ac:dyDescent="0.3">
      <c r="A61" s="2">
        <v>39</v>
      </c>
      <c r="B61" s="14"/>
      <c r="C61" s="8"/>
      <c r="D61" s="7"/>
      <c r="E61" s="7"/>
      <c r="O61" s="4">
        <f t="shared" si="2"/>
        <v>0</v>
      </c>
      <c r="P61" s="4">
        <f t="shared" si="3"/>
        <v>1</v>
      </c>
      <c r="Q61" s="4">
        <f t="shared" si="4"/>
        <v>0</v>
      </c>
      <c r="R61" s="4">
        <f t="shared" si="6"/>
        <v>0</v>
      </c>
    </row>
    <row r="62" spans="1:18" x14ac:dyDescent="0.3">
      <c r="A62" s="2">
        <v>40</v>
      </c>
      <c r="B62" s="14"/>
      <c r="C62" s="8"/>
      <c r="D62" s="8"/>
      <c r="E62" s="7"/>
      <c r="O62" s="4">
        <f t="shared" si="2"/>
        <v>0</v>
      </c>
      <c r="P62" s="4">
        <f t="shared" si="3"/>
        <v>1</v>
      </c>
      <c r="Q62" s="4">
        <f t="shared" si="4"/>
        <v>0</v>
      </c>
      <c r="R62" s="4">
        <f t="shared" si="6"/>
        <v>0</v>
      </c>
    </row>
    <row r="64" spans="1:18" ht="15" customHeight="1" x14ac:dyDescent="0.3">
      <c r="B64" s="40" t="s">
        <v>37</v>
      </c>
      <c r="C64" s="40"/>
      <c r="D64" s="40"/>
      <c r="E64" s="40"/>
      <c r="F64" s="40"/>
      <c r="G64" s="40"/>
      <c r="H64" s="40"/>
      <c r="I64" s="40"/>
      <c r="J64" s="40"/>
    </row>
    <row r="65" spans="1:10" x14ac:dyDescent="0.3">
      <c r="A65" s="20"/>
      <c r="B65" s="40"/>
      <c r="C65" s="40"/>
      <c r="D65" s="40"/>
      <c r="E65" s="40"/>
      <c r="F65" s="40"/>
      <c r="G65" s="40"/>
      <c r="H65" s="40"/>
      <c r="I65" s="40"/>
      <c r="J65" s="40"/>
    </row>
    <row r="66" spans="1:10" x14ac:dyDescent="0.3">
      <c r="A66" s="20"/>
      <c r="B66" s="40"/>
      <c r="C66" s="40"/>
      <c r="D66" s="40"/>
      <c r="E66" s="40"/>
      <c r="F66" s="40"/>
      <c r="G66" s="40"/>
      <c r="H66" s="40"/>
      <c r="I66" s="40"/>
      <c r="J66" s="40"/>
    </row>
    <row r="67" spans="1:10" x14ac:dyDescent="0.3">
      <c r="A67" s="20"/>
      <c r="B67" s="40"/>
      <c r="C67" s="40"/>
      <c r="D67" s="40"/>
      <c r="E67" s="40"/>
      <c r="F67" s="40"/>
      <c r="G67" s="40"/>
      <c r="H67" s="40"/>
      <c r="I67" s="40"/>
      <c r="J67" s="40"/>
    </row>
    <row r="68" spans="1:10" x14ac:dyDescent="0.3">
      <c r="A68" s="20"/>
      <c r="B68" s="40"/>
      <c r="C68" s="40"/>
      <c r="D68" s="40"/>
      <c r="E68" s="40"/>
      <c r="F68" s="40"/>
      <c r="G68" s="40"/>
      <c r="H68" s="40"/>
      <c r="I68" s="40"/>
      <c r="J68" s="40"/>
    </row>
    <row r="69" spans="1:10" x14ac:dyDescent="0.3">
      <c r="A69" s="20"/>
      <c r="B69" s="40"/>
      <c r="C69" s="40"/>
      <c r="D69" s="40"/>
      <c r="E69" s="40"/>
      <c r="F69" s="40"/>
      <c r="G69" s="40"/>
      <c r="H69" s="40"/>
      <c r="I69" s="40"/>
      <c r="J69" s="40"/>
    </row>
    <row r="70" spans="1:10" x14ac:dyDescent="0.3">
      <c r="B70" s="40"/>
      <c r="C70" s="40"/>
      <c r="D70" s="40"/>
      <c r="E70" s="40"/>
      <c r="F70" s="40"/>
      <c r="G70" s="40"/>
      <c r="H70" s="40"/>
      <c r="I70" s="40"/>
      <c r="J70" s="40"/>
    </row>
    <row r="71" spans="1:10" x14ac:dyDescent="0.3">
      <c r="B71" s="40"/>
      <c r="C71" s="40"/>
      <c r="D71" s="40"/>
      <c r="E71" s="40"/>
      <c r="F71" s="40"/>
      <c r="G71" s="40"/>
      <c r="H71" s="40"/>
      <c r="I71" s="40"/>
      <c r="J71" s="40"/>
    </row>
    <row r="72" spans="1:10" x14ac:dyDescent="0.3">
      <c r="B72" s="9"/>
      <c r="C72" s="10"/>
      <c r="D72" s="10"/>
      <c r="E72" s="10"/>
      <c r="F72" s="10"/>
      <c r="G72" s="10"/>
      <c r="H72" s="9"/>
      <c r="I72" s="10"/>
      <c r="J72" s="10"/>
    </row>
    <row r="73" spans="1:10" x14ac:dyDescent="0.3">
      <c r="B73" s="9"/>
      <c r="C73" s="10"/>
      <c r="D73" s="10"/>
      <c r="E73" s="10"/>
      <c r="F73" s="10"/>
      <c r="G73" s="10"/>
      <c r="H73" s="9"/>
      <c r="I73" s="10"/>
      <c r="J73" s="10"/>
    </row>
  </sheetData>
  <sheetProtection password="CD1B" sheet="1" objects="1" scenarios="1" selectLockedCells="1"/>
  <mergeCells count="2">
    <mergeCell ref="B14:J19"/>
    <mergeCell ref="B64:J71"/>
  </mergeCells>
  <dataValidations count="2">
    <dataValidation type="list" allowBlank="1" showInputMessage="1" showErrorMessage="1" sqref="A7:B7">
      <formula1>dipartimenti</formula1>
    </dataValidation>
    <dataValidation type="list" allowBlank="1" showInputMessage="1" showErrorMessage="1" sqref="A8:B8">
      <formula1>tipocdl</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Foglio1!Area_stampa</vt:lpstr>
      <vt:lpstr>dipartimenti</vt:lpstr>
      <vt:lpstr>tipocdl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2015-04-09T15:10:23Z</dcterms:modified>
</cp:coreProperties>
</file>